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0" autoFilterDateGrouping="1"/>
  </bookViews>
  <sheets>
    <sheet xmlns:r="http://schemas.openxmlformats.org/officeDocument/2006/relationships" name="Town Rankings" sheetId="1" state="visible" r:id="rId1"/>
    <sheet xmlns:r="http://schemas.openxmlformats.org/officeDocument/2006/relationships" name="Scoring Criteria" sheetId="2" state="visible" r:id="rId2"/>
    <sheet xmlns:r="http://schemas.openxmlformats.org/officeDocument/2006/relationships" name="Top 5 Deep Dive" sheetId="3" state="visible" r:id="rId3"/>
  </sheets>
  <definedNames/>
  <calcPr calcId="124519" fullCalcOnLoad="1" refMode="A1" iterate="0" iterateCount="100" iterateDelta="0.0001"/>
</workbook>
</file>

<file path=xl/styles.xml><?xml version="1.0" encoding="utf-8"?>
<styleSheet xmlns="http://schemas.openxmlformats.org/spreadsheetml/2006/main">
  <numFmts count="1">
    <numFmt numFmtId="164" formatCode="\$#,##0"/>
  </numFmts>
  <fonts count="16">
    <font>
      <name val="Calibri"/>
      <charset val="1"/>
      <family val="2"/>
      <color theme="1"/>
      <sz val="11"/>
    </font>
    <font>
      <name val="Arial"/>
      <family val="0"/>
      <sz val="10"/>
    </font>
    <font>
      <name val="Arial"/>
      <family val="0"/>
      <sz val="10"/>
    </font>
    <font>
      <name val="Arial"/>
      <family val="0"/>
      <sz val="10"/>
    </font>
    <font>
      <name val="Arial"/>
      <charset val="1"/>
      <family val="0"/>
      <b val="1"/>
      <color rgb="FF2E4057"/>
      <sz val="16"/>
    </font>
    <font>
      <name val="Arial"/>
      <charset val="1"/>
      <family val="0"/>
      <i val="1"/>
      <color rgb="FF666666"/>
      <sz val="10"/>
    </font>
    <font>
      <name val="Arial"/>
      <charset val="1"/>
      <family val="0"/>
      <b val="1"/>
      <color rgb="FFFFFFFF"/>
      <sz val="10"/>
    </font>
    <font>
      <name val="Arial"/>
      <charset val="1"/>
      <family val="0"/>
      <b val="1"/>
      <color rgb="FF000000"/>
      <sz val="10"/>
    </font>
    <font>
      <name val="Arial"/>
      <charset val="1"/>
      <family val="0"/>
      <color rgb="FF000000"/>
      <sz val="10"/>
    </font>
    <font>
      <name val="Arial"/>
      <charset val="1"/>
      <family val="0"/>
      <b val="1"/>
      <color rgb="FF2E4057"/>
      <sz val="11"/>
    </font>
    <font>
      <name val="Arial"/>
      <charset val="1"/>
      <family val="0"/>
      <color rgb="FF333333"/>
      <sz val="9"/>
    </font>
    <font>
      <name val="Arial"/>
      <charset val="1"/>
      <family val="0"/>
      <b val="1"/>
      <color rgb="FF2E4057"/>
      <sz val="12"/>
    </font>
    <font>
      <name val="Arial"/>
      <charset val="1"/>
      <family val="0"/>
      <color rgb="FF333333"/>
      <sz val="10"/>
    </font>
    <font>
      <name val="Arial"/>
      <charset val="1"/>
      <family val="0"/>
      <sz val="10"/>
    </font>
    <font>
      <name val="Arial"/>
      <charset val="1"/>
      <family val="0"/>
      <b val="1"/>
      <color rgb="FF2E4057"/>
      <sz val="14"/>
    </font>
    <font>
      <name val="Arial"/>
      <i val="1"/>
      <color rgb="00666666"/>
      <sz val="10"/>
    </font>
  </fonts>
  <fills count="7">
    <fill>
      <patternFill/>
    </fill>
    <fill>
      <patternFill patternType="gray125"/>
    </fill>
    <fill>
      <patternFill patternType="solid">
        <fgColor rgb="FF2E4057"/>
        <bgColor rgb="FF333333"/>
      </patternFill>
    </fill>
    <fill>
      <patternFill patternType="solid">
        <fgColor rgb="FFFFF2CC"/>
        <bgColor rgb="FFE2EFDA"/>
      </patternFill>
    </fill>
    <fill>
      <patternFill patternType="solid">
        <fgColor rgb="FFE2EFDA"/>
        <bgColor rgb="FFE8F0FE"/>
      </patternFill>
    </fill>
    <fill>
      <patternFill patternType="solid">
        <fgColor rgb="FFC6EFCE"/>
        <bgColor rgb="FFE2EFDA"/>
      </patternFill>
    </fill>
    <fill>
      <patternFill patternType="solid">
        <fgColor rgb="FFE8F0FE"/>
        <bgColor rgb="FFE2EFDA"/>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6">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cellStyleXfs>
  <cellXfs count="57">
    <xf numFmtId="0" fontId="0" fillId="0" borderId="0" applyAlignment="1" pivotButton="0" quotePrefix="0" xfId="0">
      <alignment horizontal="general" vertical="bottom"/>
    </xf>
    <xf numFmtId="0" fontId="0" fillId="0" borderId="0" applyAlignment="1" pivotButton="0" quotePrefix="0" xfId="0">
      <alignment horizontal="general" vertical="bottom"/>
    </xf>
    <xf numFmtId="0" fontId="4" fillId="0" borderId="0" applyAlignment="1" pivotButton="0" quotePrefix="0" xfId="0">
      <alignment horizontal="general" vertical="bottom"/>
    </xf>
    <xf numFmtId="0" fontId="5" fillId="0" borderId="0" applyAlignment="1" pivotButton="0" quotePrefix="0" xfId="0">
      <alignment horizontal="general" vertical="bottom"/>
    </xf>
    <xf numFmtId="0" fontId="6" fillId="2" borderId="1" applyAlignment="1" pivotButton="0" quotePrefix="0" xfId="0">
      <alignment horizontal="center" vertical="center" wrapText="1"/>
    </xf>
    <xf numFmtId="0" fontId="7" fillId="3" borderId="1" applyAlignment="1" pivotButton="0" quotePrefix="0" xfId="0">
      <alignment horizontal="center" vertical="center" wrapText="1"/>
    </xf>
    <xf numFmtId="0" fontId="8" fillId="3" borderId="1" applyAlignment="1" pivotButton="0" quotePrefix="0" xfId="0">
      <alignment horizontal="center" vertical="center" wrapText="1"/>
    </xf>
    <xf numFmtId="164" fontId="8" fillId="3" borderId="1" applyAlignment="1" pivotButton="0" quotePrefix="0" xfId="0">
      <alignment horizontal="center" vertical="center" wrapText="1"/>
    </xf>
    <xf numFmtId="0" fontId="8" fillId="4" borderId="1" applyAlignment="1" pivotButton="0" quotePrefix="0" xfId="0">
      <alignment horizontal="center" vertical="center" wrapText="1"/>
    </xf>
    <xf numFmtId="0" fontId="8" fillId="5" borderId="1" applyAlignment="1" pivotButton="0" quotePrefix="0" xfId="0">
      <alignment horizontal="center" vertical="center" wrapText="1"/>
    </xf>
    <xf numFmtId="0" fontId="9" fillId="3" borderId="1" applyAlignment="1" pivotButton="0" quotePrefix="0" xfId="0">
      <alignment horizontal="center" vertical="center" wrapText="1"/>
    </xf>
    <xf numFmtId="0" fontId="10" fillId="0" borderId="1" applyAlignment="1" pivotButton="0" quotePrefix="0" xfId="0">
      <alignment horizontal="left" vertical="top" wrapText="1"/>
    </xf>
    <xf numFmtId="0" fontId="7" fillId="0" borderId="1" applyAlignment="1" pivotButton="0" quotePrefix="0" xfId="0">
      <alignment horizontal="center" vertical="center" wrapText="1"/>
    </xf>
    <xf numFmtId="0" fontId="8" fillId="0" borderId="1" applyAlignment="1" pivotButton="0" quotePrefix="0" xfId="0">
      <alignment horizontal="center" vertical="center" wrapText="1"/>
    </xf>
    <xf numFmtId="164" fontId="8" fillId="0" borderId="1" applyAlignment="1" pivotButton="0" quotePrefix="0" xfId="0">
      <alignment horizontal="center" vertical="center" wrapText="1"/>
    </xf>
    <xf numFmtId="0" fontId="9" fillId="0" borderId="1" applyAlignment="1" pivotButton="0" quotePrefix="0" xfId="0">
      <alignment horizontal="center" vertical="center" wrapText="1"/>
    </xf>
    <xf numFmtId="0" fontId="7" fillId="6" borderId="1" applyAlignment="1" pivotButton="0" quotePrefix="0" xfId="0">
      <alignment horizontal="center" vertical="center" wrapText="1"/>
    </xf>
    <xf numFmtId="0" fontId="8" fillId="6" borderId="1" applyAlignment="1" pivotButton="0" quotePrefix="0" xfId="0">
      <alignment horizontal="center" vertical="center" wrapText="1"/>
    </xf>
    <xf numFmtId="164" fontId="8" fillId="6" borderId="1" applyAlignment="1" pivotButton="0" quotePrefix="0" xfId="0">
      <alignment horizontal="center" vertical="center" wrapText="1"/>
    </xf>
    <xf numFmtId="0" fontId="6" fillId="2" borderId="1" applyAlignment="1" pivotButton="0" quotePrefix="0" xfId="0">
      <alignment horizontal="general" vertical="bottom"/>
    </xf>
    <xf numFmtId="0" fontId="7" fillId="0" borderId="1" applyAlignment="1" pivotButton="0" quotePrefix="0" xfId="0">
      <alignment horizontal="left" vertical="top" wrapText="1"/>
    </xf>
    <xf numFmtId="0" fontId="8" fillId="0" borderId="1" applyAlignment="1" pivotButton="0" quotePrefix="0" xfId="0">
      <alignment horizontal="left" vertical="top" wrapText="1"/>
    </xf>
    <xf numFmtId="0" fontId="11" fillId="0" borderId="0" applyAlignment="1" pivotButton="0" quotePrefix="0" xfId="0">
      <alignment horizontal="general" vertical="bottom"/>
    </xf>
    <xf numFmtId="0" fontId="12" fillId="0" borderId="0" applyAlignment="1" pivotButton="0" quotePrefix="0" xfId="0">
      <alignment horizontal="left" vertical="top" wrapText="1"/>
    </xf>
    <xf numFmtId="0" fontId="13" fillId="0" borderId="0" applyAlignment="1" pivotButton="0" quotePrefix="0" xfId="0">
      <alignment horizontal="general" vertical="bottom"/>
    </xf>
    <xf numFmtId="0" fontId="14" fillId="0" borderId="0" applyAlignment="1" pivotButton="0" quotePrefix="0" xfId="0">
      <alignment horizontal="general" vertical="bottom"/>
    </xf>
    <xf numFmtId="0" fontId="7" fillId="0" borderId="0" applyAlignment="1" pivotButton="0" quotePrefix="0" xfId="0">
      <alignment horizontal="left" vertical="top" wrapText="1"/>
    </xf>
    <xf numFmtId="0" fontId="8" fillId="0" borderId="0" applyAlignment="1" pivotButton="0" quotePrefix="0" xfId="0">
      <alignment horizontal="left" vertical="top" wrapText="1"/>
    </xf>
    <xf numFmtId="0" fontId="0" fillId="0" borderId="0" applyAlignment="1" pivotButton="0" quotePrefix="0" xfId="0">
      <alignment horizontal="general" vertical="bottom"/>
    </xf>
    <xf numFmtId="0" fontId="0" fillId="0" borderId="0" pivotButton="0" quotePrefix="0" xfId="0"/>
    <xf numFmtId="0" fontId="4" fillId="0" borderId="0" applyAlignment="1" pivotButton="0" quotePrefix="0" xfId="0">
      <alignment horizontal="general" vertical="bottom"/>
    </xf>
    <xf numFmtId="0" fontId="15" fillId="0" borderId="0" applyAlignment="1" pivotButton="0" quotePrefix="0" xfId="0">
      <alignment horizontal="general" vertical="bottom"/>
    </xf>
    <xf numFmtId="0" fontId="6" fillId="2" borderId="1" applyAlignment="1" pivotButton="0" quotePrefix="0" xfId="0">
      <alignment horizontal="center" vertical="center" wrapText="1"/>
    </xf>
    <xf numFmtId="0" fontId="7" fillId="3" borderId="1" applyAlignment="1" pivotButton="0" quotePrefix="0" xfId="0">
      <alignment horizontal="center" vertical="center" wrapText="1"/>
    </xf>
    <xf numFmtId="0" fontId="8" fillId="3" borderId="1" applyAlignment="1" pivotButton="0" quotePrefix="0" xfId="0">
      <alignment horizontal="center" vertical="center" wrapText="1"/>
    </xf>
    <xf numFmtId="164" fontId="8" fillId="3" borderId="1" applyAlignment="1" pivotButton="0" quotePrefix="0" xfId="0">
      <alignment horizontal="center" vertical="center" wrapText="1"/>
    </xf>
    <xf numFmtId="0" fontId="8" fillId="4" borderId="1" applyAlignment="1" pivotButton="0" quotePrefix="0" xfId="0">
      <alignment horizontal="center" vertical="center" wrapText="1"/>
    </xf>
    <xf numFmtId="0" fontId="8" fillId="5" borderId="1" applyAlignment="1" pivotButton="0" quotePrefix="0" xfId="0">
      <alignment horizontal="center" vertical="center" wrapText="1"/>
    </xf>
    <xf numFmtId="0" fontId="9" fillId="3" borderId="1" applyAlignment="1" pivotButton="0" quotePrefix="0" xfId="0">
      <alignment horizontal="center" vertical="center" wrapText="1"/>
    </xf>
    <xf numFmtId="0" fontId="10" fillId="0" borderId="1" applyAlignment="1" pivotButton="0" quotePrefix="0" xfId="0">
      <alignment horizontal="left" vertical="top" wrapText="1"/>
    </xf>
    <xf numFmtId="0" fontId="7" fillId="0" borderId="1" applyAlignment="1" pivotButton="0" quotePrefix="0" xfId="0">
      <alignment horizontal="center" vertical="center" wrapText="1"/>
    </xf>
    <xf numFmtId="0" fontId="8" fillId="0" borderId="1" applyAlignment="1" pivotButton="0" quotePrefix="0" xfId="0">
      <alignment horizontal="center" vertical="center" wrapText="1"/>
    </xf>
    <xf numFmtId="164" fontId="8" fillId="0" borderId="1" applyAlignment="1" pivotButton="0" quotePrefix="0" xfId="0">
      <alignment horizontal="center" vertical="center" wrapText="1"/>
    </xf>
    <xf numFmtId="0" fontId="9" fillId="0" borderId="1" applyAlignment="1" pivotButton="0" quotePrefix="0" xfId="0">
      <alignment horizontal="center" vertical="center" wrapText="1"/>
    </xf>
    <xf numFmtId="0" fontId="7" fillId="6" borderId="1" applyAlignment="1" pivotButton="0" quotePrefix="0" xfId="0">
      <alignment horizontal="center" vertical="center" wrapText="1"/>
    </xf>
    <xf numFmtId="0" fontId="8" fillId="6" borderId="1" applyAlignment="1" pivotButton="0" quotePrefix="0" xfId="0">
      <alignment horizontal="center" vertical="center" wrapText="1"/>
    </xf>
    <xf numFmtId="164" fontId="8" fillId="6" borderId="1" applyAlignment="1" pivotButton="0" quotePrefix="0" xfId="0">
      <alignment horizontal="center" vertical="center" wrapText="1"/>
    </xf>
    <xf numFmtId="0" fontId="5" fillId="0" borderId="0" applyAlignment="1" pivotButton="0" quotePrefix="0" xfId="0">
      <alignment horizontal="general" vertical="bottom"/>
    </xf>
    <xf numFmtId="0" fontId="6" fillId="2" borderId="1" applyAlignment="1" pivotButton="0" quotePrefix="0" xfId="0">
      <alignment horizontal="general" vertical="bottom"/>
    </xf>
    <xf numFmtId="0" fontId="7" fillId="0" borderId="1" applyAlignment="1" pivotButton="0" quotePrefix="0" xfId="0">
      <alignment horizontal="left" vertical="top" wrapText="1"/>
    </xf>
    <xf numFmtId="0" fontId="8" fillId="0" borderId="1" applyAlignment="1" pivotButton="0" quotePrefix="0" xfId="0">
      <alignment horizontal="left" vertical="top" wrapText="1"/>
    </xf>
    <xf numFmtId="0" fontId="11" fillId="0" borderId="0" applyAlignment="1" pivotButton="0" quotePrefix="0" xfId="0">
      <alignment horizontal="general" vertical="bottom"/>
    </xf>
    <xf numFmtId="0" fontId="12" fillId="0" borderId="0" applyAlignment="1" pivotButton="0" quotePrefix="0" xfId="0">
      <alignment horizontal="left" vertical="top" wrapText="1"/>
    </xf>
    <xf numFmtId="0" fontId="13" fillId="0" borderId="0" applyAlignment="1" pivotButton="0" quotePrefix="0" xfId="0">
      <alignment horizontal="general" vertical="bottom"/>
    </xf>
    <xf numFmtId="0" fontId="14" fillId="0" borderId="0" applyAlignment="1" pivotButton="0" quotePrefix="0" xfId="0">
      <alignment horizontal="general" vertical="bottom"/>
    </xf>
    <xf numFmtId="0" fontId="7" fillId="0" borderId="0" applyAlignment="1" pivotButton="0" quotePrefix="0" xfId="0">
      <alignment horizontal="left" vertical="top" wrapText="1"/>
    </xf>
    <xf numFmtId="0" fontId="8" fillId="0" borderId="0" applyAlignment="1" pivotButton="0" quotePrefix="0" xfId="0">
      <alignment horizontal="left" vertical="top" wrapText="1"/>
    </xf>
  </cellXfs>
  <cellStyles count="6">
    <cellStyle name="Normal" xfId="0" builtinId="0"/>
    <cellStyle name="Comma" xfId="1" builtinId="3"/>
    <cellStyle name="Comma [0]" xfId="2" builtinId="6"/>
    <cellStyle name="Currency" xfId="3" builtinId="4"/>
    <cellStyle name="Currency [0]" xfId="4" builtinId="7"/>
    <cellStyle name="Percent" xfId="5"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FF2CC"/>
      <rgbColor rgb="FFE8F0FE"/>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2EFDA"/>
      <rgbColor rgb="FFC6EFCE"/>
      <rgbColor rgb="FFFFFF99"/>
      <rgbColor rgb="FF99CCFF"/>
      <rgbColor rgb="FFFF99CC"/>
      <rgbColor rgb="FFCC99FF"/>
      <rgbColor rgb="FFFFCC99"/>
      <rgbColor rgb="FF3366FF"/>
      <rgbColor rgb="FF33CCCC"/>
      <rgbColor rgb="FF99CC00"/>
      <rgbColor rgb="FFFFCC00"/>
      <rgbColor rgb="FFFF9900"/>
      <rgbColor rgb="FFFF6600"/>
      <rgbColor rgb="FF666666"/>
      <rgbColor rgb="FFC27BA0"/>
      <rgbColor rgb="FF003366"/>
      <rgbColor rgb="FF4A7C59"/>
      <rgbColor rgb="FF003300"/>
      <rgbColor rgb="FF333300"/>
      <rgbColor rgb="FF993300"/>
      <rgbColor rgb="FF993366"/>
      <rgbColor rgb="FF2E4057"/>
      <rgbColor rgb="FF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sheetPr filterMode="0">
    <tabColor rgb="FF2E4057"/>
    <outlinePr summaryBelow="1" summaryRight="1"/>
    <pageSetUpPr fitToPage="0"/>
  </sheetPr>
  <dimension ref="A1:P19"/>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1" zeroHeight="0" outlineLevelRow="0"/>
  <cols>
    <col width="5" customWidth="1" style="28" min="1" max="1"/>
    <col width="18" customWidth="1" style="28" min="2" max="2"/>
    <col width="6" customWidth="1" style="28" min="3" max="3"/>
    <col width="14" customWidth="1" style="28" min="4" max="4"/>
    <col width="12" customWidth="1" style="28" min="5" max="5"/>
    <col width="14" customWidth="1" style="28" min="6" max="6"/>
    <col width="10" customWidth="1" style="28" min="7" max="10"/>
    <col width="12" customWidth="1" style="28" min="11" max="12"/>
    <col width="10" customWidth="1" style="28" min="13" max="13"/>
    <col width="12" customWidth="1" style="28" min="14" max="14"/>
    <col width="8" customWidth="1" style="28" min="15" max="15"/>
    <col width="55" customWidth="1" style="28" min="16" max="16"/>
  </cols>
  <sheetData>
    <row r="1" ht="19.5" customHeight="1" s="29">
      <c r="A1" s="30" t="inlineStr">
        <is>
          <t>SOVEREIGN MISFIT FARM — REFERENCE TOWNS</t>
        </is>
      </c>
    </row>
    <row r="2" ht="15" customHeight="1" s="29">
      <c r="A2" s="31" t="inlineStr">
        <is>
          <t>Examples across 9 US regions. Use as research starting points, not prescriptions. The model works anywhere you can farm.</t>
        </is>
      </c>
    </row>
    <row r="4" ht="34.5" customHeight="1" s="29">
      <c r="A4" s="32" t="inlineStr">
        <is>
          <t>Rank</t>
        </is>
      </c>
      <c r="B4" s="32" t="inlineStr">
        <is>
          <t>Town</t>
        </is>
      </c>
      <c r="C4" s="32" t="inlineStr">
        <is>
          <t>State</t>
        </is>
      </c>
      <c r="D4" s="32" t="inlineStr">
        <is>
          <t>Region</t>
        </is>
      </c>
      <c r="E4" s="32" t="inlineStr">
        <is>
          <t>Land Cost
($/acre)</t>
        </is>
      </c>
      <c r="F4" s="32" t="inlineStr">
        <is>
          <t>20-40 Acres
Budget Est.</t>
        </is>
      </c>
      <c r="G4" s="32" t="inlineStr">
        <is>
          <t>Growing
Season (days)</t>
        </is>
      </c>
      <c r="H4" s="32" t="inlineStr">
        <is>
          <t>Annual
Rainfall (in)</t>
        </is>
      </c>
      <c r="I4" s="32" t="inlineStr">
        <is>
          <t>CLT/IC
Friendly</t>
        </is>
      </c>
      <c r="J4" s="32" t="inlineStr">
        <is>
          <t>Zoning
Flexibility</t>
        </is>
      </c>
      <c r="K4" s="32" t="inlineStr">
        <is>
          <t>Farmers Mkt
/ CSA Demand</t>
        </is>
      </c>
      <c r="L4" s="32" t="inlineStr">
        <is>
          <t>Community
Culture Fit</t>
        </is>
      </c>
      <c r="M4" s="32" t="inlineStr">
        <is>
          <t>Legal
Environment</t>
        </is>
      </c>
      <c r="N4" s="32" t="inlineStr">
        <is>
          <t>Infrastructure
Access</t>
        </is>
      </c>
      <c r="O4" s="32" t="inlineStr">
        <is>
          <t>TOTAL
SCORE</t>
        </is>
      </c>
      <c r="P4" s="32" t="inlineStr">
        <is>
          <t>Notes</t>
        </is>
      </c>
    </row>
    <row r="5" ht="49.5" customHeight="1" s="29">
      <c r="A5" s="33" t="n">
        <v>1</v>
      </c>
      <c r="B5" s="34" t="inlineStr">
        <is>
          <t>Eureka Springs</t>
        </is>
      </c>
      <c r="C5" s="34" t="inlineStr">
        <is>
          <t>AR</t>
        </is>
      </c>
      <c r="D5" s="34" t="inlineStr">
        <is>
          <t>Ozarks</t>
        </is>
      </c>
      <c r="E5" s="35" t="n">
        <v>5500</v>
      </c>
      <c r="F5" s="35">
        <f>E5*30</f>
        <v/>
      </c>
      <c r="G5" s="34" t="n">
        <v>210</v>
      </c>
      <c r="H5" s="34" t="n">
        <v>46</v>
      </c>
      <c r="I5" s="36" t="n">
        <v>4</v>
      </c>
      <c r="J5" s="36" t="n">
        <v>4</v>
      </c>
      <c r="K5" s="37" t="n">
        <v>5</v>
      </c>
      <c r="L5" s="37" t="n">
        <v>5</v>
      </c>
      <c r="M5" s="36" t="n">
        <v>4</v>
      </c>
      <c r="N5" s="36" t="n">
        <v>4</v>
      </c>
      <c r="O5" s="38">
        <f>SUM(I5:N5)</f>
        <v/>
      </c>
      <c r="P5" s="39" t="inlineStr">
        <is>
          <t>Progressive arts colony since the 1800s. LGBTQ-friendly. Strong farm-to-table demand. Carroll County. Your anchor reference. Higher land but strongest market.</t>
        </is>
      </c>
    </row>
    <row r="6" ht="49.5" customHeight="1" s="29">
      <c r="A6" s="33" t="n">
        <v>2</v>
      </c>
      <c r="B6" s="34" t="inlineStr">
        <is>
          <t>Viroqua</t>
        </is>
      </c>
      <c r="C6" s="34" t="inlineStr">
        <is>
          <t>WI</t>
        </is>
      </c>
      <c r="D6" s="34" t="inlineStr">
        <is>
          <t>Upper Midwest</t>
        </is>
      </c>
      <c r="E6" s="35" t="n">
        <v>4500</v>
      </c>
      <c r="F6" s="35">
        <f>E6*30</f>
        <v/>
      </c>
      <c r="G6" s="34" t="n">
        <v>165</v>
      </c>
      <c r="H6" s="34" t="n">
        <v>33</v>
      </c>
      <c r="I6" s="37" t="n">
        <v>5</v>
      </c>
      <c r="J6" s="36" t="n">
        <v>4</v>
      </c>
      <c r="K6" s="37" t="n">
        <v>5</v>
      </c>
      <c r="L6" s="37" t="n">
        <v>5</v>
      </c>
      <c r="M6" s="36" t="n">
        <v>4</v>
      </c>
      <c r="N6" s="36" t="n">
        <v>4</v>
      </c>
      <c r="O6" s="38">
        <f>SUM(I6:N6)</f>
        <v/>
      </c>
      <c r="P6" s="39" t="inlineStr">
        <is>
          <t>Home of Organic Valley co-op. World-class local food economy built by 4,000 people over 30 years. Artists, educators, farmers coexist. Proven model.</t>
        </is>
      </c>
    </row>
    <row r="7" ht="49.5" customHeight="1" s="29">
      <c r="A7" s="33" t="n">
        <v>3</v>
      </c>
      <c r="B7" s="34" t="inlineStr">
        <is>
          <t>Floyd</t>
        </is>
      </c>
      <c r="C7" s="34" t="inlineStr">
        <is>
          <t>VA</t>
        </is>
      </c>
      <c r="D7" s="34" t="inlineStr">
        <is>
          <t>Appalachia</t>
        </is>
      </c>
      <c r="E7" s="35" t="n">
        <v>5000</v>
      </c>
      <c r="F7" s="35">
        <f>E7*30</f>
        <v/>
      </c>
      <c r="G7" s="34" t="n">
        <v>180</v>
      </c>
      <c r="H7" s="34" t="n">
        <v>42</v>
      </c>
      <c r="I7" s="37" t="n">
        <v>5</v>
      </c>
      <c r="J7" s="36" t="n">
        <v>4</v>
      </c>
      <c r="K7" s="37" t="n">
        <v>5</v>
      </c>
      <c r="L7" s="37" t="n">
        <v>5</v>
      </c>
      <c r="M7" s="34" t="n">
        <v>3</v>
      </c>
      <c r="N7" s="36" t="n">
        <v>4</v>
      </c>
      <c r="O7" s="38">
        <f>SUM(I7:N7)</f>
        <v/>
      </c>
      <c r="P7" s="39" t="inlineStr">
        <is>
          <t>Famous Friday Night Jamboree. Strong commune/IC history. Excellent farmers market. Blue Ridge culture. Music, craft, sovereignty baked in.</t>
        </is>
      </c>
    </row>
    <row r="8" ht="49.5" customHeight="1" s="29">
      <c r="A8" s="40" t="n">
        <v>4</v>
      </c>
      <c r="B8" s="41" t="inlineStr">
        <is>
          <t>Mountain View</t>
        </is>
      </c>
      <c r="C8" s="41" t="inlineStr">
        <is>
          <t>AR</t>
        </is>
      </c>
      <c r="D8" s="41" t="inlineStr">
        <is>
          <t>Ozarks</t>
        </is>
      </c>
      <c r="E8" s="42" t="n">
        <v>2500</v>
      </c>
      <c r="F8" s="42">
        <f>E8*30</f>
        <v/>
      </c>
      <c r="G8" s="41" t="n">
        <v>210</v>
      </c>
      <c r="H8" s="41" t="n">
        <v>48</v>
      </c>
      <c r="I8" s="36" t="n">
        <v>4</v>
      </c>
      <c r="J8" s="37" t="n">
        <v>5</v>
      </c>
      <c r="K8" s="36" t="n">
        <v>4</v>
      </c>
      <c r="L8" s="37" t="n">
        <v>5</v>
      </c>
      <c r="M8" s="36" t="n">
        <v>4</v>
      </c>
      <c r="N8" s="34" t="n">
        <v>3</v>
      </c>
      <c r="O8" s="43">
        <f>SUM(I8:N8)</f>
        <v/>
      </c>
      <c r="P8" s="39" t="inlineStr">
        <is>
          <t>Ozark Folk Center. Stone County — virtually no zoning. Self-sufficiency culture predates the movement. Extremely affordable. Limited infrastructure.</t>
        </is>
      </c>
    </row>
    <row r="9" ht="49.5" customHeight="1" s="29">
      <c r="A9" s="44" t="n">
        <v>5</v>
      </c>
      <c r="B9" s="45" t="inlineStr">
        <is>
          <t>Hardwick</t>
        </is>
      </c>
      <c r="C9" s="45" t="inlineStr">
        <is>
          <t>VT</t>
        </is>
      </c>
      <c r="D9" s="45" t="inlineStr">
        <is>
          <t>New England</t>
        </is>
      </c>
      <c r="E9" s="46" t="n">
        <v>5000</v>
      </c>
      <c r="F9" s="46">
        <f>E9*30</f>
        <v/>
      </c>
      <c r="G9" s="45" t="n">
        <v>145</v>
      </c>
      <c r="H9" s="45" t="n">
        <v>36</v>
      </c>
      <c r="I9" s="37" t="n">
        <v>5</v>
      </c>
      <c r="J9" s="34" t="n">
        <v>3</v>
      </c>
      <c r="K9" s="37" t="n">
        <v>5</v>
      </c>
      <c r="L9" s="37" t="n">
        <v>5</v>
      </c>
      <c r="M9" s="34" t="n">
        <v>3</v>
      </c>
      <c r="N9" s="36" t="n">
        <v>4</v>
      </c>
      <c r="O9" s="43">
        <f>SUM(I9:N9)</f>
        <v/>
      </c>
      <c r="P9" s="39" t="inlineStr">
        <is>
          <t>'The Town That Food Saved.' Jasper Hill, Pete's Greens, full local food ecosystem. 3,000 people rebuilt their economy around food. Shorter season, higher costs.</t>
        </is>
      </c>
    </row>
    <row r="10" ht="49.5" customHeight="1" s="29">
      <c r="A10" s="40" t="n">
        <v>6</v>
      </c>
      <c r="B10" s="41" t="inlineStr">
        <is>
          <t>Marshall</t>
        </is>
      </c>
      <c r="C10" s="41" t="inlineStr">
        <is>
          <t>NC</t>
        </is>
      </c>
      <c r="D10" s="41" t="inlineStr">
        <is>
          <t>Appalachia</t>
        </is>
      </c>
      <c r="E10" s="42" t="n">
        <v>4000</v>
      </c>
      <c r="F10" s="42">
        <f>E10*30</f>
        <v/>
      </c>
      <c r="G10" s="41" t="n">
        <v>195</v>
      </c>
      <c r="H10" s="41" t="n">
        <v>40</v>
      </c>
      <c r="I10" s="36" t="n">
        <v>4</v>
      </c>
      <c r="J10" s="34" t="n">
        <v>3</v>
      </c>
      <c r="K10" s="37" t="n">
        <v>5</v>
      </c>
      <c r="L10" s="37" t="n">
        <v>5</v>
      </c>
      <c r="M10" s="34" t="n">
        <v>3</v>
      </c>
      <c r="N10" s="36" t="n">
        <v>4</v>
      </c>
      <c r="O10" s="43">
        <f>SUM(I10:N10)</f>
        <v/>
      </c>
      <c r="P10" s="39" t="inlineStr">
        <is>
          <t>20 min from Asheville's CSA/farm-to-table economy. French Broad River valley. Mountain culture. Land rising fast due to Asheville spillover.</t>
        </is>
      </c>
    </row>
    <row r="11" ht="49.5" customHeight="1" s="29">
      <c r="A11" s="44" t="n">
        <v>7</v>
      </c>
      <c r="B11" s="45" t="inlineStr">
        <is>
          <t>Ava</t>
        </is>
      </c>
      <c r="C11" s="45" t="inlineStr">
        <is>
          <t>MO</t>
        </is>
      </c>
      <c r="D11" s="45" t="inlineStr">
        <is>
          <t>Ozarks</t>
        </is>
      </c>
      <c r="E11" s="46" t="n">
        <v>1800</v>
      </c>
      <c r="F11" s="46">
        <f>E11*30</f>
        <v/>
      </c>
      <c r="G11" s="45" t="n">
        <v>200</v>
      </c>
      <c r="H11" s="45" t="n">
        <v>44</v>
      </c>
      <c r="I11" s="37" t="n">
        <v>5</v>
      </c>
      <c r="J11" s="37" t="n">
        <v>5</v>
      </c>
      <c r="K11" s="34" t="n">
        <v>3</v>
      </c>
      <c r="L11" s="36" t="n">
        <v>4</v>
      </c>
      <c r="M11" s="37" t="n">
        <v>5</v>
      </c>
      <c r="N11" s="34" t="n">
        <v>3</v>
      </c>
      <c r="O11" s="43">
        <f>SUM(I11:N11)</f>
        <v/>
      </c>
      <c r="P11" s="39" t="inlineStr">
        <is>
          <t>Douglas County — near-zero building codes. MO has strongest IC track record (Dancing Rabbit, East Wind). Cheapest viable farmland. Very remote.</t>
        </is>
      </c>
    </row>
    <row r="12" ht="49.5" customHeight="1" s="29">
      <c r="A12" s="40" t="n">
        <v>8</v>
      </c>
      <c r="B12" s="41" t="inlineStr">
        <is>
          <t>Taos</t>
        </is>
      </c>
      <c r="C12" s="41" t="inlineStr">
        <is>
          <t>NM</t>
        </is>
      </c>
      <c r="D12" s="41" t="inlineStr">
        <is>
          <t>Southwest</t>
        </is>
      </c>
      <c r="E12" s="42" t="n">
        <v>3000</v>
      </c>
      <c r="F12" s="42">
        <f>E12*30</f>
        <v/>
      </c>
      <c r="G12" s="41" t="n">
        <v>160</v>
      </c>
      <c r="H12" s="41" t="n">
        <v>12</v>
      </c>
      <c r="I12" s="37" t="n">
        <v>5</v>
      </c>
      <c r="J12" s="36" t="n">
        <v>4</v>
      </c>
      <c r="K12" s="36" t="n">
        <v>4</v>
      </c>
      <c r="L12" s="37" t="n">
        <v>5</v>
      </c>
      <c r="M12" s="36" t="n">
        <v>4</v>
      </c>
      <c r="N12" s="34" t="n">
        <v>3</v>
      </c>
      <c r="O12" s="43">
        <f>SUM(I12:N12)</f>
        <v/>
      </c>
      <c r="P12" s="39" t="inlineStr">
        <is>
          <t>Earthship community. Active land trust. Acequia water tradition. Deeply artistic, multicultural. BUT: arid — 12" rain, irrigation-dependent. Unique challenge.</t>
        </is>
      </c>
    </row>
    <row r="13" ht="49.5" customHeight="1" s="29">
      <c r="A13" s="44" t="n">
        <v>9</v>
      </c>
      <c r="B13" s="45" t="inlineStr">
        <is>
          <t>Ithaca area</t>
        </is>
      </c>
      <c r="C13" s="45" t="inlineStr">
        <is>
          <t>NY</t>
        </is>
      </c>
      <c r="D13" s="45" t="inlineStr">
        <is>
          <t>Northeast</t>
        </is>
      </c>
      <c r="E13" s="46" t="n">
        <v>6000</v>
      </c>
      <c r="F13" s="46">
        <f>E13*30</f>
        <v/>
      </c>
      <c r="G13" s="45" t="n">
        <v>160</v>
      </c>
      <c r="H13" s="45" t="n">
        <v>36</v>
      </c>
      <c r="I13" s="37" t="n">
        <v>5</v>
      </c>
      <c r="J13" s="34" t="n">
        <v>3</v>
      </c>
      <c r="K13" s="37" t="n">
        <v>5</v>
      </c>
      <c r="L13" s="37" t="n">
        <v>5</v>
      </c>
      <c r="M13" s="34" t="n">
        <v>3</v>
      </c>
      <c r="N13" s="36" t="n">
        <v>4</v>
      </c>
      <c r="O13" s="43">
        <f>SUM(I13:N13)</f>
        <v/>
      </c>
      <c r="P13" s="39" t="inlineStr">
        <is>
          <t>EcoVillage at Ithaca — 160 residents, 175 acres, proven IC model. Strong food economy. Cornell proximity. Higher land costs. NY taxes/regulation heavy.</t>
        </is>
      </c>
    </row>
    <row r="14" ht="49.5" customHeight="1" s="29">
      <c r="A14" s="40" t="n">
        <v>10</v>
      </c>
      <c r="B14" s="41" t="inlineStr">
        <is>
          <t>Blanco</t>
        </is>
      </c>
      <c r="C14" s="41" t="inlineStr">
        <is>
          <t>TX</t>
        </is>
      </c>
      <c r="D14" s="41" t="inlineStr">
        <is>
          <t>Hill Country</t>
        </is>
      </c>
      <c r="E14" s="42" t="n">
        <v>3000</v>
      </c>
      <c r="F14" s="42">
        <f>E14*30</f>
        <v/>
      </c>
      <c r="G14" s="41" t="n">
        <v>245</v>
      </c>
      <c r="H14" s="41" t="n">
        <v>34</v>
      </c>
      <c r="I14" s="34" t="n">
        <v>3</v>
      </c>
      <c r="J14" s="37" t="n">
        <v>5</v>
      </c>
      <c r="K14" s="36" t="n">
        <v>4</v>
      </c>
      <c r="L14" s="36" t="n">
        <v>4</v>
      </c>
      <c r="M14" s="37" t="n">
        <v>5</v>
      </c>
      <c r="N14" s="36" t="n">
        <v>4</v>
      </c>
      <c r="O14" s="43">
        <f>SUM(I14:N14)</f>
        <v/>
      </c>
      <c r="P14" s="39" t="inlineStr">
        <is>
          <t>Sustainability community established. Solar/rainwater friendly. Longest growing season on list. No state income tax. Less IC culture but strong homestead scene.</t>
        </is>
      </c>
    </row>
    <row r="15" ht="49.5" customHeight="1" s="29">
      <c r="A15" s="44" t="n">
        <v>11</v>
      </c>
      <c r="B15" s="45" t="inlineStr">
        <is>
          <t>Leslie</t>
        </is>
      </c>
      <c r="C15" s="45" t="inlineStr">
        <is>
          <t>AR</t>
        </is>
      </c>
      <c r="D15" s="45" t="inlineStr">
        <is>
          <t>Ozarks</t>
        </is>
      </c>
      <c r="E15" s="46" t="n">
        <v>2000</v>
      </c>
      <c r="F15" s="46">
        <f>E15*30</f>
        <v/>
      </c>
      <c r="G15" s="45" t="n">
        <v>205</v>
      </c>
      <c r="H15" s="45" t="n">
        <v>50</v>
      </c>
      <c r="I15" s="36" t="n">
        <v>4</v>
      </c>
      <c r="J15" s="37" t="n">
        <v>5</v>
      </c>
      <c r="K15" s="34" t="n">
        <v>3</v>
      </c>
      <c r="L15" s="37" t="n">
        <v>5</v>
      </c>
      <c r="M15" s="36" t="n">
        <v>4</v>
      </c>
      <c r="N15" s="34" t="n">
        <v>3</v>
      </c>
      <c r="O15" s="43">
        <f>SUM(I15:N15)</f>
        <v/>
      </c>
      <c r="P15" s="39" t="inlineStr">
        <is>
          <t>Searcy County. Deep Ozark character. Back-to-land community growing. Very affordable. Limited infrastructure but strong water/rainfall.</t>
        </is>
      </c>
    </row>
    <row r="16" ht="49.5" customHeight="1" s="29">
      <c r="A16" s="40" t="n">
        <v>12</v>
      </c>
      <c r="B16" s="41" t="inlineStr">
        <is>
          <t>Port Townsend area</t>
        </is>
      </c>
      <c r="C16" s="41" t="inlineStr">
        <is>
          <t>WA</t>
        </is>
      </c>
      <c r="D16" s="41" t="inlineStr">
        <is>
          <t>Pacific NW</t>
        </is>
      </c>
      <c r="E16" s="42" t="n">
        <v>12000</v>
      </c>
      <c r="F16" s="42">
        <f>E16*30</f>
        <v/>
      </c>
      <c r="G16" s="41" t="n">
        <v>190</v>
      </c>
      <c r="H16" s="41" t="n">
        <v>20</v>
      </c>
      <c r="I16" s="37" t="n">
        <v>5</v>
      </c>
      <c r="J16" s="36" t="n">
        <v>4</v>
      </c>
      <c r="K16" s="37" t="n">
        <v>5</v>
      </c>
      <c r="L16" s="37" t="n">
        <v>5</v>
      </c>
      <c r="M16" s="36" t="n">
        <v>4</v>
      </c>
      <c r="N16" s="36" t="n">
        <v>4</v>
      </c>
      <c r="O16" s="43">
        <f>SUM(I16:N16)</f>
        <v/>
      </c>
      <c r="P16" s="39" t="inlineStr">
        <is>
          <t>WA leads in alternative housing legislation. Rooted NW agrivillage nearby. Strong IC network (NICA). Maritime climate. BUT: expensive — likely out of budget.</t>
        </is>
      </c>
    </row>
    <row r="17" ht="49.5" customHeight="1" s="29">
      <c r="A17" s="44" t="n">
        <v>13</v>
      </c>
      <c r="B17" s="45" t="inlineStr">
        <is>
          <t>Hohenwald</t>
        </is>
      </c>
      <c r="C17" s="45" t="inlineStr">
        <is>
          <t>TN</t>
        </is>
      </c>
      <c r="D17" s="45" t="inlineStr">
        <is>
          <t>Mid-South</t>
        </is>
      </c>
      <c r="E17" s="46" t="n">
        <v>3500</v>
      </c>
      <c r="F17" s="46">
        <f>E17*30</f>
        <v/>
      </c>
      <c r="G17" s="45" t="n">
        <v>220</v>
      </c>
      <c r="H17" s="45" t="n">
        <v>54</v>
      </c>
      <c r="I17" s="36" t="n">
        <v>4</v>
      </c>
      <c r="J17" s="36" t="n">
        <v>4</v>
      </c>
      <c r="K17" s="34" t="n">
        <v>3</v>
      </c>
      <c r="L17" s="36" t="n">
        <v>4</v>
      </c>
      <c r="M17" s="37" t="n">
        <v>5</v>
      </c>
      <c r="N17" s="34" t="n">
        <v>3</v>
      </c>
      <c r="O17" s="43">
        <f>SUM(I17:N17)</f>
        <v/>
      </c>
      <c r="P17" s="39" t="inlineStr">
        <is>
          <t>Lewis County. No state income tax. Long growing season. 90 min to Nashville market. Quiet, affordable, family-friendly. Less cultural infrastructure.</t>
        </is>
      </c>
    </row>
    <row r="18" ht="49.5" customHeight="1" s="29">
      <c r="A18" s="40" t="n">
        <v>14</v>
      </c>
      <c r="B18" s="41" t="inlineStr">
        <is>
          <t>Caribou</t>
        </is>
      </c>
      <c r="C18" s="41" t="inlineStr">
        <is>
          <t>ME</t>
        </is>
      </c>
      <c r="D18" s="41" t="inlineStr">
        <is>
          <t>New England</t>
        </is>
      </c>
      <c r="E18" s="42" t="n">
        <v>2000</v>
      </c>
      <c r="F18" s="42">
        <f>E18*30</f>
        <v/>
      </c>
      <c r="G18" s="41" t="n">
        <v>130</v>
      </c>
      <c r="H18" s="41" t="n">
        <v>40</v>
      </c>
      <c r="I18" s="36" t="n">
        <v>4</v>
      </c>
      <c r="J18" s="36" t="n">
        <v>4</v>
      </c>
      <c r="K18" s="34" t="n">
        <v>3</v>
      </c>
      <c r="L18" s="36" t="n">
        <v>4</v>
      </c>
      <c r="M18" s="34" t="n">
        <v>3</v>
      </c>
      <c r="N18" s="34" t="n">
        <v>3</v>
      </c>
      <c r="O18" s="43">
        <f>SUM(I18:N18)</f>
        <v/>
      </c>
      <c r="P18" s="39" t="inlineStr">
        <is>
          <t>Aroostook County agricultural hub. Very affordable for New England. Strong Maine CLT tradition. BUT: brutal winters, 130-day growing season, very remote.</t>
        </is>
      </c>
    </row>
    <row r="19" ht="49.5" customHeight="1" s="29">
      <c r="A19" s="44" t="n">
        <v>15</v>
      </c>
      <c r="B19" s="45" t="inlineStr">
        <is>
          <t>Las Vegas</t>
        </is>
      </c>
      <c r="C19" s="45" t="inlineStr">
        <is>
          <t>NM</t>
        </is>
      </c>
      <c r="D19" s="45" t="inlineStr">
        <is>
          <t>Southwest</t>
        </is>
      </c>
      <c r="E19" s="46" t="n">
        <v>1500</v>
      </c>
      <c r="F19" s="46">
        <f>E19*30</f>
        <v/>
      </c>
      <c r="G19" s="45" t="n">
        <v>170</v>
      </c>
      <c r="H19" s="45" t="n">
        <v>16</v>
      </c>
      <c r="I19" s="36" t="n">
        <v>4</v>
      </c>
      <c r="J19" s="37" t="n">
        <v>5</v>
      </c>
      <c r="K19" s="34" t="n">
        <v>3</v>
      </c>
      <c r="L19" s="36" t="n">
        <v>4</v>
      </c>
      <c r="M19" s="37" t="n">
        <v>5</v>
      </c>
      <c r="N19" s="34" t="n">
        <v>3</v>
      </c>
      <c r="O19" s="43">
        <f>SUM(I19:N19)</f>
        <v/>
      </c>
      <c r="P19" s="39" t="inlineStr">
        <is>
          <t>Not the Nevada one. San Miguel County. Historic plaza town. $700/acre state avg. Incredibly affordable. Arid but acequia-irrigated valleys. Arts community growing.</t>
        </is>
      </c>
    </row>
  </sheetData>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2.xml><?xml version="1.0" encoding="utf-8"?>
<worksheet xmlns="http://schemas.openxmlformats.org/spreadsheetml/2006/main">
  <sheetPr filterMode="0">
    <tabColor rgb="FF4A7C59"/>
    <outlinePr summaryBelow="1" summaryRight="1"/>
    <pageSetUpPr fitToPage="0"/>
  </sheetPr>
  <dimension ref="A1:B22"/>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1" zeroHeight="0" outlineLevelRow="0"/>
  <cols>
    <col width="25" customWidth="1" style="28" min="1" max="1"/>
    <col width="80" customWidth="1" style="28" min="2" max="2"/>
  </cols>
  <sheetData>
    <row r="1" ht="19.5" customHeight="1" s="29">
      <c r="A1" s="30" t="inlineStr">
        <is>
          <t>EVALUATION CRITERIA</t>
        </is>
      </c>
    </row>
    <row r="2" ht="15" customHeight="1" s="29">
      <c r="A2" s="47" t="inlineStr">
        <is>
          <t>What makes a town optimal for SMF?</t>
        </is>
      </c>
    </row>
    <row r="4" ht="15" customHeight="1" s="29">
      <c r="A4" s="48" t="inlineStr">
        <is>
          <t>Criterion</t>
        </is>
      </c>
      <c r="B4" s="48" t="inlineStr">
        <is>
          <t>What It Measures</t>
        </is>
      </c>
    </row>
    <row r="5" ht="60" customHeight="1" s="29">
      <c r="A5" s="49" t="inlineStr">
        <is>
          <t>CLT/IC Friendly (1-5)</t>
        </is>
      </c>
      <c r="B5" s="50" t="inlineStr">
        <is>
          <t>Does the area have existing intentional communities, land trusts, or co-op models? Is the local culture receptive to communal/alternative living? Higher = proven track record.</t>
        </is>
      </c>
    </row>
    <row r="6" ht="60" customHeight="1" s="29">
      <c r="A6" s="49" t="inlineStr">
        <is>
          <t>Zoning Flexibility (1-5)</t>
        </is>
      </c>
      <c r="B6" s="50" t="inlineStr">
        <is>
          <t>Can you build alternative structures (tiny homes, yurts, cob)? Are there minimum square footage requirements? How restrictive are building codes in the county? Higher = fewer barriers.</t>
        </is>
      </c>
    </row>
    <row r="7" ht="60" customHeight="1" s="29">
      <c r="A7" s="49" t="inlineStr">
        <is>
          <t>Farmers Market / CSA Demand (1-5)</t>
        </is>
      </c>
      <c r="B7" s="50" t="inlineStr">
        <is>
          <t>Is there a customer base for CSA shares within 30-60 min? Are there existing farmers markets? Is there farm-to-table restaurant demand? Higher = stronger revenue potential.</t>
        </is>
      </c>
    </row>
    <row r="8" ht="60" customHeight="1" s="29">
      <c r="A8" s="49" t="inlineStr">
        <is>
          <t>Community Culture Fit (1-5)</t>
        </is>
      </c>
      <c r="B8" s="50" t="inlineStr">
        <is>
          <t>Does the existing community align with SMF values — arts, music, sovereignty, diversity, progressive but rooted? Would 'sovereign misfits' be welcomed or side-eyed? Higher = natural fit.</t>
        </is>
      </c>
    </row>
    <row r="9" ht="60" customHeight="1" s="29">
      <c r="A9" s="49" t="inlineStr">
        <is>
          <t>Legal Environment (1-5)</t>
        </is>
      </c>
      <c r="B9" s="50" t="inlineStr">
        <is>
          <t>State-level factors: income tax, property tax rates, homestead exemptions, nonprofit/CLT-friendly statutes. County-level: permitting ease. Higher = more favorable legal landscape.</t>
        </is>
      </c>
    </row>
    <row r="10" ht="60" customHeight="1" s="29">
      <c r="A10" s="49" t="inlineStr">
        <is>
          <t>Infrastructure Access (1-5)</t>
        </is>
      </c>
      <c r="B10" s="50" t="inlineStr">
        <is>
          <t>Proximity to hospital, internet availability, road access, supply stores, nearest city for specialized needs. Higher = more practical for families with children.</t>
        </is>
      </c>
    </row>
    <row r="13" ht="15" customHeight="1" s="29">
      <c r="A13" s="51" t="inlineStr">
        <is>
          <t>SMF-SPECIFIC FACTORS WEIGHTED IN EVALUATION</t>
        </is>
      </c>
    </row>
    <row r="14" ht="34.5" customHeight="1" s="29">
      <c r="A14" s="52" t="inlineStr">
        <is>
          <t>Land must be within $100K-$200K budget for 20-80 acres (per financial model)</t>
        </is>
      </c>
    </row>
    <row r="15" ht="45.75" customHeight="1" s="29">
      <c r="A15" s="52" t="inlineStr">
        <is>
          <t>Growing season must support a viable CSA program (minimum ~180 days preferred)</t>
        </is>
      </c>
    </row>
    <row r="16" ht="34.5" customHeight="1" s="29">
      <c r="A16" s="52" t="inlineStr">
        <is>
          <t>Must be family-friendly — households with children need schools, healthcare access</t>
        </is>
      </c>
    </row>
    <row r="17" ht="34.5" customHeight="1" s="29">
      <c r="A17" s="52" t="inlineStr">
        <is>
          <t>Community culture must welcome 'misfits' — arts, alternative living, diversity</t>
        </is>
      </c>
    </row>
    <row r="18" ht="34.5" customHeight="1" s="29">
      <c r="A18" s="52" t="inlineStr">
        <is>
          <t>Legal environment must support CLT/nonprofit land trust or LLC hybrid structure</t>
        </is>
      </c>
    </row>
    <row r="19" ht="34.5" customHeight="1" s="29">
      <c r="A19" s="52" t="inlineStr">
        <is>
          <t>Within 60 minutes of a farmers market or direct-to-consumer customer base</t>
        </is>
      </c>
    </row>
    <row r="20" ht="34.5" customHeight="1" s="29">
      <c r="A20" s="52" t="inlineStr">
        <is>
          <t>Water access — adequate rainfall or sustainable irrigation source required</t>
        </is>
      </c>
    </row>
    <row r="21" ht="34.5" customHeight="1" s="29">
      <c r="A21" s="52" t="inlineStr">
        <is>
          <t>Internet access — members may work remotely, and CSA marketing needs connectivity</t>
        </is>
      </c>
    </row>
    <row r="22" ht="34.5" customHeight="1" s="29">
      <c r="A22" s="52" t="inlineStr">
        <is>
          <t>Proximity to existing IC/CLT communities is a strong signal of viability</t>
        </is>
      </c>
    </row>
  </sheetData>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3.xml><?xml version="1.0" encoding="utf-8"?>
<worksheet xmlns="http://schemas.openxmlformats.org/spreadsheetml/2006/main">
  <sheetPr filterMode="0">
    <tabColor rgb="FFC27BA0"/>
    <outlinePr summaryBelow="1" summaryRight="1"/>
    <pageSetUpPr fitToPage="0"/>
  </sheetPr>
  <dimension ref="A1:B59"/>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1" zeroHeight="0" outlineLevelRow="0"/>
  <cols>
    <col width="22" customWidth="1" style="28" min="1" max="1"/>
    <col width="85" customWidth="1" style="28" min="2" max="2"/>
  </cols>
  <sheetData>
    <row r="1" ht="19.5" customHeight="1" s="29">
      <c r="A1" s="30" t="inlineStr">
        <is>
          <t>TOP 5 TOWNS — DETAILED PROFILES</t>
        </is>
      </c>
      <c r="B1" s="53" t="n"/>
    </row>
    <row r="2" ht="15" customHeight="1" s="29">
      <c r="A2" s="53" t="n"/>
      <c r="B2" s="53" t="n"/>
    </row>
    <row r="3" ht="17.25" customHeight="1" s="29">
      <c r="A3" s="54" t="inlineStr">
        <is>
          <t>#1 — Eureka Springs, AR (Ozarks)</t>
        </is>
      </c>
      <c r="B3" s="53" t="n"/>
    </row>
    <row r="4" ht="64.5" customHeight="1" s="29">
      <c r="A4" s="55" t="inlineStr">
        <is>
          <t>Why SMF fits here:</t>
        </is>
      </c>
      <c r="B4" s="56" t="inlineStr">
        <is>
          <t>Progressive arts colony since the 1800s, in the heart of the Ozarks. LGBTQ-friendly, artist-filled. Carroll County has a strong tourist economy that creates year-round CSA and farm-to-table demand. Multiple restaurants already source locally. Beaver Lake nearby for recreation. Already Ashley's reference point. The culture is creative, independent, and welcoming to 'misfits' in the best sense.</t>
        </is>
      </c>
    </row>
    <row r="5" ht="64.5" customHeight="1" s="29">
      <c r="A5" s="55" t="inlineStr">
        <is>
          <t>Key risks:</t>
        </is>
      </c>
      <c r="B5" s="56" t="inlineStr">
        <is>
          <t>Land prices higher than surrounding AR counties ($4K-$7K/acre). Hilly terrain limits flat tillable acreage. Tourism economy is seasonal. Real acreage is outside city limits in Carroll or Madison County. Budget may only get 20-30 acres here.</t>
        </is>
      </c>
    </row>
    <row r="6" ht="39.75" customHeight="1" s="29">
      <c r="A6" s="55" t="inlineStr">
        <is>
          <t>Land pricing:</t>
        </is>
      </c>
      <c r="B6" s="56" t="inlineStr">
        <is>
          <t>$4,000-$7,000/acre depending on road access and terrain. 30 acres ≈ $165K.</t>
        </is>
      </c>
    </row>
    <row r="7" ht="39.75" customHeight="1" s="29">
      <c r="A7" s="55" t="inlineStr">
        <is>
          <t>Climate &amp; growing:</t>
        </is>
      </c>
      <c r="B7" s="56" t="inlineStr">
        <is>
          <t>210-day growing season, 46" rainfall. USDA Zone 6b-7a. Excellent for diversified vegetables, orchard fruit, herbs. May need terracing on slopes.</t>
        </is>
      </c>
    </row>
    <row r="8" ht="15" customHeight="1" s="29">
      <c r="A8" s="53" t="n"/>
      <c r="B8" s="53" t="n"/>
    </row>
    <row r="9" ht="17.25" customHeight="1" s="29">
      <c r="A9" s="54" t="inlineStr">
        <is>
          <t>#2 — Viroqua, WI (Upper Midwest)</t>
        </is>
      </c>
      <c r="B9" s="53" t="n"/>
    </row>
    <row r="10" ht="64.5" customHeight="1" s="29">
      <c r="A10" s="55" t="inlineStr">
        <is>
          <t>Why SMF fits here:</t>
        </is>
      </c>
      <c r="B10" s="56" t="inlineStr">
        <is>
          <t>A farm town of 4,000 that became a world-class food destination over 30 years of intentional community building. Home to Organic Valley — the world's largest organic dairy cooperative. Artists, educators, and farmers coexist. A group of teenagers literally started their own high school in the 1990s. Strong co-op culture, local food infrastructure, and a deeply collaborative ethos that mirrors exactly what SMF is trying to build. This town IS the proof of concept.</t>
        </is>
      </c>
    </row>
    <row r="11" ht="64.5" customHeight="1" s="29">
      <c r="A11" s="55" t="inlineStr">
        <is>
          <t>Key risks:</t>
        </is>
      </c>
      <c r="B11" s="56" t="inlineStr">
        <is>
          <t>Shorter growing season (165 days) than southern options. Wisconsin winters are real — infrastructure needs insulation and heating. Land costs moderate for the Midwest ($4-5K/acre). Further from major metro markets, but the local food economy is self-sustaining.</t>
        </is>
      </c>
    </row>
    <row r="12" ht="39.75" customHeight="1" s="29">
      <c r="A12" s="55" t="inlineStr">
        <is>
          <t>Land pricing:</t>
        </is>
      </c>
      <c r="B12" s="56" t="inlineStr">
        <is>
          <t>$3,500-$5,500/acre for mixed agricultural parcels in Vernon County. 30 acres ≈ $135K.</t>
        </is>
      </c>
    </row>
    <row r="13" ht="39.75" customHeight="1" s="29">
      <c r="A13" s="55" t="inlineStr">
        <is>
          <t>Climate &amp; growing:</t>
        </is>
      </c>
      <c r="B13" s="56" t="inlineStr">
        <is>
          <t>165-day growing season, 33" rainfall. Zone 4b-5a. Season extension (high tunnels) essential. Root crops, greens, dairy, and value-added products thrive here.</t>
        </is>
      </c>
    </row>
    <row r="14" ht="15" customHeight="1" s="29">
      <c r="A14" s="53" t="n"/>
      <c r="B14" s="53" t="n"/>
    </row>
    <row r="15" ht="17.25" customHeight="1" s="29">
      <c r="A15" s="54" t="inlineStr">
        <is>
          <t>#3 — Floyd, VA (Blue Ridge Appalachia)</t>
        </is>
      </c>
      <c r="B15" s="53" t="n"/>
    </row>
    <row r="16" ht="64.5" customHeight="1" s="29">
      <c r="A16" s="55" t="inlineStr">
        <is>
          <t>Why SMF fits here:</t>
        </is>
      </c>
      <c r="B16" s="56" t="inlineStr">
        <is>
          <t>Famous for the Friday Night Jamboree — weekly old-time music gathering that's been running for decades. Strong commune and intentional community history. Excellent Floyd Farmers Market. Blue Ridge mountain culture — music, craft, self-reliance, and deep community bonds. The town has embraced alternative living without losing its roots. A 'sovereign misfit' could walk into Floyd and feel immediately at home.</t>
        </is>
      </c>
    </row>
    <row r="17" ht="64.5" customHeight="1" s="29">
      <c r="A17" s="55" t="inlineStr">
        <is>
          <t>Key risks:</t>
        </is>
      </c>
      <c r="B17" s="56" t="inlineStr">
        <is>
          <t>Land at $4K-$6K/acre — at the higher end of budget. Virginia has more regulation than AR or MO. Shorter growing season than southern options (180 days). Property taxes moderate.</t>
        </is>
      </c>
    </row>
    <row r="18" ht="39.75" customHeight="1" s="29">
      <c r="A18" s="55" t="inlineStr">
        <is>
          <t>Land pricing:</t>
        </is>
      </c>
      <c r="B18" s="56" t="inlineStr">
        <is>
          <t>$4,000-$6,000/acre in Floyd County. 30 acres ≈ $150K.</t>
        </is>
      </c>
    </row>
    <row r="19" ht="39.75" customHeight="1" s="29">
      <c r="A19" s="55" t="inlineStr">
        <is>
          <t>Climate &amp; growing:</t>
        </is>
      </c>
      <c r="B19" s="56" t="inlineStr">
        <is>
          <t>180-day growing season, 42" rainfall. Zone 6b. Good for diversified produce, livestock, orchard. Blue Ridge altitude provides natural pest management.</t>
        </is>
      </c>
    </row>
    <row r="20" ht="15" customHeight="1" s="29">
      <c r="A20" s="53" t="n"/>
      <c r="B20" s="53" t="n"/>
    </row>
    <row r="21" ht="17.25" customHeight="1" s="29">
      <c r="A21" s="54" t="inlineStr">
        <is>
          <t>#4 — Mountain View, AR (Ozarks)</t>
        </is>
      </c>
      <c r="B21" s="53" t="n"/>
    </row>
    <row r="22" ht="64.5" customHeight="1" s="29">
      <c r="A22" s="55" t="inlineStr">
        <is>
          <t>Why SMF fits here:</t>
        </is>
      </c>
      <c r="B22" s="56" t="inlineStr">
        <is>
          <t>Spiritual home of the Ozark folk tradition. Stone County has virtually no zoning restrictions — build what you want, how you want. The Ozark Folk Center State Park draws visitors year-round. The culture is self-sufficiency, music, craft, and community — 'sovereign misfit' energy before the term existed. Possibly the most affordable viable option on this list. 40 acres with an old farmhouse can be found under $100K.</t>
        </is>
      </c>
    </row>
    <row r="23" ht="64.5" customHeight="1" s="29">
      <c r="A23" s="55" t="inlineStr">
        <is>
          <t>Key risks:</t>
        </is>
      </c>
      <c r="B23" s="56" t="inlineStr">
        <is>
          <t>Limited healthcare (nearest hospital 45 min). Internet spotty in remote areas. Small local CSA market — you'd deliver to larger towns. Less racial/cultural diversity than some options. Very DIY infrastructure.</t>
        </is>
      </c>
    </row>
    <row r="24" ht="39.75" customHeight="1" s="29">
      <c r="A24" s="55" t="inlineStr">
        <is>
          <t>Land pricing:</t>
        </is>
      </c>
      <c r="B24" s="56" t="inlineStr">
        <is>
          <t>$2,000-$3,000/acre for unimproved rural parcels. 40 acres ≈ $100K.</t>
        </is>
      </c>
    </row>
    <row r="25" ht="39.75" customHeight="1" s="29">
      <c r="A25" s="55" t="inlineStr">
        <is>
          <t>Climate &amp; growing:</t>
        </is>
      </c>
      <c r="B25" s="56" t="inlineStr">
        <is>
          <t>210-day growing season, 48" annual rainfall. Zone 7a. Excellent water. Great for diversified vegetables, orchard fruit, small livestock, mushrooms.</t>
        </is>
      </c>
    </row>
    <row r="26" ht="15" customHeight="1" s="29">
      <c r="A26" s="53" t="n"/>
      <c r="B26" s="53" t="n"/>
    </row>
    <row r="27" ht="17.25" customHeight="1" s="29">
      <c r="A27" s="54" t="inlineStr">
        <is>
          <t>#5 — Hardwick, VT (New England)</t>
        </is>
      </c>
      <c r="B27" s="53" t="n"/>
    </row>
    <row r="28" ht="64.5" customHeight="1" s="29">
      <c r="A28" s="55" t="inlineStr">
        <is>
          <t>Why SMF fits here:</t>
        </is>
      </c>
      <c r="B28" s="56" t="inlineStr">
        <is>
          <t>'The Town That Food Saved' — a 3,000-person former granite town that rebuilt its entire economy around a local food system. Jasper Hill Farm (nationally acclaimed cheese), Pete's Greens (year-round CSA), and a network of young food entrepreneurs who share advice, equipment, and capital. The Center for an Agricultural Economy coordinates it all. This is the closest existing proof that the SMF model works — a small town that became a food hub through sheer collaborative will.</t>
        </is>
      </c>
    </row>
    <row r="29" ht="64.5" customHeight="1" s="29">
      <c r="A29" s="55" t="inlineStr">
        <is>
          <t>Key risks:</t>
        </is>
      </c>
      <c r="B29" s="56" t="inlineStr">
        <is>
          <t>Vermont is expensive relative to southern options. Shorter growing season (145 days) requires season extension infrastructure. Higher property taxes. Cold winters demand robust housing. Land at $4K-$6K/acre.</t>
        </is>
      </c>
    </row>
    <row r="30" ht="39.75" customHeight="1" s="29">
      <c r="A30" s="55" t="inlineStr">
        <is>
          <t>Land pricing:</t>
        </is>
      </c>
      <c r="B30" s="56" t="inlineStr">
        <is>
          <t>$4,000-$6,000/acre for agricultural parcels. 30 acres ≈ $150K.</t>
        </is>
      </c>
    </row>
    <row r="31" ht="39.75" customHeight="1" s="29">
      <c r="A31" s="55" t="inlineStr">
        <is>
          <t>Climate &amp; growing:</t>
        </is>
      </c>
      <c r="B31" s="56" t="inlineStr">
        <is>
          <t>145-day growing season, 36" rainfall. Zone 4a-4b. Season extension critical. Root vegetables, greens, dairy, cheese, maple syrup, and cold-hardy crops. Value-added products essential for year-round income.</t>
        </is>
      </c>
    </row>
    <row r="32" ht="15" customHeight="1" s="29">
      <c r="A32" s="53" t="n"/>
      <c r="B32" s="53" t="n"/>
    </row>
    <row r="33" ht="15" customHeight="1" s="29">
      <c r="A33" s="53" t="n"/>
      <c r="B33" s="53" t="n"/>
    </row>
    <row r="34" ht="15" customHeight="1" s="29">
      <c r="A34" s="53" t="n"/>
      <c r="B34" s="53" t="n"/>
    </row>
    <row r="35" ht="15" customHeight="1" s="29">
      <c r="A35" s="53" t="n"/>
      <c r="B35" s="53" t="n"/>
    </row>
    <row r="36" ht="15" customHeight="1" s="29">
      <c r="A36" s="53" t="n"/>
      <c r="B36" s="53" t="n"/>
    </row>
    <row r="37" ht="15" customHeight="1" s="29">
      <c r="A37" s="53" t="n"/>
      <c r="B37" s="53" t="n"/>
    </row>
    <row r="38" ht="15" customHeight="1" s="29">
      <c r="A38" s="53" t="n"/>
      <c r="B38" s="53" t="n"/>
    </row>
    <row r="39" ht="15" customHeight="1" s="29">
      <c r="A39" s="53" t="n"/>
      <c r="B39" s="53" t="n"/>
    </row>
    <row r="40" ht="15" customHeight="1" s="29">
      <c r="A40" s="53" t="n"/>
      <c r="B40" s="53" t="n"/>
    </row>
    <row r="41" ht="15" customHeight="1" s="29">
      <c r="A41" s="53" t="n"/>
      <c r="B41" s="53" t="n"/>
    </row>
    <row r="42" ht="15" customHeight="1" s="29">
      <c r="A42" s="53" t="n"/>
      <c r="B42" s="53" t="n"/>
    </row>
    <row r="43" ht="15" customHeight="1" s="29">
      <c r="A43" s="53" t="n"/>
      <c r="B43" s="53" t="n"/>
    </row>
    <row r="44" ht="15" customHeight="1" s="29">
      <c r="A44" s="53" t="n"/>
      <c r="B44" s="53" t="n"/>
    </row>
    <row r="45" ht="15" customHeight="1" s="29">
      <c r="A45" s="53" t="n"/>
      <c r="B45" s="53" t="n"/>
    </row>
    <row r="46" ht="15" customHeight="1" s="29">
      <c r="A46" s="53" t="n"/>
      <c r="B46" s="53" t="n"/>
    </row>
    <row r="47" ht="15" customHeight="1" s="29">
      <c r="A47" s="53" t="n"/>
      <c r="B47" s="53" t="n"/>
    </row>
    <row r="48" ht="15" customHeight="1" s="29">
      <c r="A48" s="53" t="n"/>
      <c r="B48" s="53" t="n"/>
    </row>
    <row r="49" ht="15" customHeight="1" s="29">
      <c r="A49" s="53" t="n"/>
      <c r="B49" s="53" t="n"/>
    </row>
    <row r="50" ht="15" customHeight="1" s="29">
      <c r="A50" s="53" t="n"/>
      <c r="B50" s="53" t="n"/>
    </row>
    <row r="51" ht="15" customHeight="1" s="29">
      <c r="A51" s="53" t="n"/>
      <c r="B51" s="53" t="n"/>
    </row>
    <row r="52" ht="15" customHeight="1" s="29">
      <c r="A52" s="53" t="n"/>
      <c r="B52" s="53" t="n"/>
    </row>
    <row r="53" ht="15" customHeight="1" s="29">
      <c r="A53" s="53" t="n"/>
      <c r="B53" s="53" t="n"/>
    </row>
    <row r="54" ht="15" customHeight="1" s="29">
      <c r="A54" s="53" t="n"/>
      <c r="B54" s="53" t="n"/>
    </row>
    <row r="55" ht="15" customHeight="1" s="29">
      <c r="A55" s="53" t="n"/>
      <c r="B55" s="53" t="n"/>
    </row>
    <row r="56" ht="15" customHeight="1" s="29">
      <c r="A56" s="53" t="n"/>
      <c r="B56" s="53" t="n"/>
    </row>
    <row r="57" ht="15" customHeight="1" s="29">
      <c r="A57" s="53" t="n"/>
      <c r="B57" s="53" t="n"/>
    </row>
    <row r="58" ht="15" customHeight="1" s="29">
      <c r="A58" s="53" t="n"/>
      <c r="B58" s="53" t="n"/>
    </row>
    <row r="59" ht="15" customHeight="1" s="29">
      <c r="A59" s="53" t="n"/>
      <c r="B59" s="53" t="n"/>
    </row>
  </sheetData>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language xmlns:dc="http://purl.org/dc/elements/1.1/">en-US</dc:language>
  <dcterms:created xmlns:dcterms="http://purl.org/dc/terms/" xmlns:xsi="http://www.w3.org/2001/XMLSchema-instance" xsi:type="dcterms:W3CDTF">2026-03-14T23:27:52Z</dcterms:created>
  <dcterms:modified xmlns:dcterms="http://purl.org/dc/terms/" xmlns:xsi="http://www.w3.org/2001/XMLSchema-instance" xsi:type="dcterms:W3CDTF">2026-03-15T00:05:32Z</dcterms:modified>
  <cp:revision>0</cp:revision>
</cp:coreProperties>
</file>